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35" yWindow="-135" windowWidth="23310" windowHeight="12630"/>
  </bookViews>
  <sheets>
    <sheet name="BALANCE" sheetId="1" r:id="rId1"/>
  </sheets>
  <definedNames>
    <definedName name="_xlnm.Print_Area" localSheetId="0">BALANCE!$B$2:$F$72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<sst xmlns="http://schemas.openxmlformats.org/spreadsheetml/2006/main" count="74" uniqueCount="50">
  <si>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</si>
  <si>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</si>
  <si>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</si>
  <si>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</si>
  <si>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</si>
  <si>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</si>
  <si>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</si>
  <si>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</si>
  <si>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</si>
  <si>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</si>
  <si>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</si>
  <si>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</si>
  <si>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</si>
  <si>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</si>
  <si>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</si>
  <si>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</si>
  <si>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</si>
  <si>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</si>
  <si>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</si>
  <si>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</si>
  <si>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</si>
  <si>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</si>
  <si>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</si>
  <si>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</si>
  <si>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</si>
  <si>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</si>
  <si>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</si>
  <si>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</si>
  <si>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</si>
  <si>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</si>
  <si>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</si>
  <si>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</si>
  <si>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</si>
  <si>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</si>
  <si>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</si>
  <si>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</si>
  <si>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</si>
  <si>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</si>
  <si>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</si>
  <si>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</si>
  <si>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</si>
  <si>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</si>
  <si>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</si>
  <si>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</si>
  <si>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PARQUE NACIONAL CUMBRES DE MAJALCA</t>
  </si>
  <si>
    <t>Del 01 de enero al 31 de diciembre de 2024 (b)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</si>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</sst>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showGridLines="0" tabSelected="1" topLeftCell="A54" zoomScale="90" zoomScaleNormal="90" workbookViewId="0">
      <selection activeCell="F72" sqref="B2:F72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5"/>
    <row r="2" spans="2:5" x14ac:dyDescent="0.25">
      <c r="B2" s="48" t="s">
        <v>44</v>
      </c>
      <c r="C2" s="49"/>
      <c r="D2" s="49"/>
      <c r="E2" s="50"/>
    </row>
    <row r="3" spans="2:5" ht="14.45" x14ac:dyDescent="0.3">
      <c r="B3" s="51" t="s">
        <v>0</v>
      </c>
      <c r="C3" s="52"/>
      <c r="D3" s="52"/>
      <c r="E3" s="53"/>
    </row>
    <row r="4" spans="2:5" ht="14.45" x14ac:dyDescent="0.3">
      <c r="B4" s="54" t="s">
        <v>45</v>
      </c>
      <c r="C4" s="55"/>
      <c r="D4" s="55"/>
      <c r="E4" s="56"/>
    </row>
    <row r="5" spans="2:5" thickBot="1" x14ac:dyDescent="0.35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ht="14.45" x14ac:dyDescent="0.3">
      <c r="B8" s="27" t="s">
        <v>8</v>
      </c>
      <c r="C8" s="5">
        <f>SUM(C9:C11)</f>
        <v>1500000</v>
      </c>
      <c r="D8" s="5">
        <f t="shared" ref="D8:E8" si="0">SUM(D9:D11)</f>
        <v>479893</v>
      </c>
      <c r="E8" s="5">
        <f t="shared" si="0"/>
        <v>479893</v>
      </c>
    </row>
    <row r="9" spans="2:5" x14ac:dyDescent="0.25">
      <c r="B9" s="28" t="s">
        <v>9</v>
      </c>
      <c r="C9" s="33">
        <v>700000</v>
      </c>
      <c r="D9" s="33">
        <v>0</v>
      </c>
      <c r="E9" s="33">
        <v>0</v>
      </c>
    </row>
    <row r="10" spans="2:5" x14ac:dyDescent="0.25">
      <c r="B10" s="28" t="s">
        <v>10</v>
      </c>
      <c r="C10" s="33">
        <v>800000</v>
      </c>
      <c r="D10" s="33">
        <v>479893</v>
      </c>
      <c r="E10" s="33">
        <v>479893</v>
      </c>
    </row>
    <row r="11" spans="2:5" ht="14.4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ht="14.45" x14ac:dyDescent="0.3">
      <c r="B12" s="27" t="s">
        <v>12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ht="14.45" x14ac:dyDescent="0.3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2.9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1500000</v>
      </c>
      <c r="D18" s="5">
        <f t="shared" ref="D18:E18" si="2">D8-D12+D15</f>
        <v>479893</v>
      </c>
      <c r="E18" s="5">
        <f t="shared" si="2"/>
        <v>479893</v>
      </c>
    </row>
    <row r="19" spans="2:5" ht="24" x14ac:dyDescent="0.3">
      <c r="B19" s="27" t="s">
        <v>19</v>
      </c>
      <c r="C19" s="5">
        <f>C18-C11</f>
        <v>1500000</v>
      </c>
      <c r="D19" s="5">
        <f t="shared" ref="D19:E19" si="3">D18-D11</f>
        <v>479893</v>
      </c>
      <c r="E19" s="5">
        <f t="shared" si="3"/>
        <v>479893</v>
      </c>
    </row>
    <row r="20" spans="2:5" ht="24.6" thickBot="1" x14ac:dyDescent="0.35">
      <c r="B20" s="29" t="s">
        <v>20</v>
      </c>
      <c r="C20" s="7">
        <f>C19-C15</f>
        <v>1500000</v>
      </c>
      <c r="D20" s="7">
        <f t="shared" ref="D20:E20" si="4">D19-D15</f>
        <v>479893</v>
      </c>
      <c r="E20" s="7">
        <f t="shared" si="4"/>
        <v>479893</v>
      </c>
    </row>
    <row r="21" spans="2:5" ht="14.4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9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9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ht="14.45" x14ac:dyDescent="0.3">
      <c r="B27" s="27" t="s">
        <v>27</v>
      </c>
      <c r="C27" s="5">
        <f>C20+C24</f>
        <v>1500000</v>
      </c>
      <c r="D27" s="5">
        <f t="shared" ref="D27:E27" si="6">D20+D24</f>
        <v>479893</v>
      </c>
      <c r="E27" s="5">
        <f t="shared" si="6"/>
        <v>479893</v>
      </c>
    </row>
    <row r="28" spans="2:5" ht="12.75" customHeight="1" thickBot="1" x14ac:dyDescent="0.35">
      <c r="B28" s="30"/>
      <c r="C28" s="16"/>
      <c r="D28" s="16"/>
      <c r="E28" s="16"/>
    </row>
    <row r="29" spans="2:5" ht="14.4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ht="14.4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2.9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700000</v>
      </c>
      <c r="D45" s="22">
        <f t="shared" ref="D45:E45" si="10">D9</f>
        <v>0</v>
      </c>
      <c r="E45" s="22">
        <f t="shared" si="10"/>
        <v>0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700000</v>
      </c>
      <c r="D51" s="21">
        <f t="shared" ref="D51:E51" si="16">D45+D46-D49+D50</f>
        <v>0</v>
      </c>
      <c r="E51" s="21">
        <f t="shared" si="16"/>
        <v>0</v>
      </c>
      <c r="F51" s="25"/>
    </row>
    <row r="52" spans="2:6" ht="24.75" thickBot="1" x14ac:dyDescent="0.3">
      <c r="B52" s="27" t="s">
        <v>39</v>
      </c>
      <c r="C52" s="21">
        <f>C51-C46</f>
        <v>700000</v>
      </c>
      <c r="D52" s="21">
        <f t="shared" ref="D52:E52" si="17">D51-D46</f>
        <v>0</v>
      </c>
      <c r="E52" s="21">
        <f t="shared" si="17"/>
        <v>0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800000</v>
      </c>
      <c r="D57" s="22">
        <f t="shared" ref="D57:E57" si="18">D10</f>
        <v>479893</v>
      </c>
      <c r="E57" s="22">
        <f t="shared" si="18"/>
        <v>479893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800000</v>
      </c>
      <c r="D63" s="21">
        <f t="shared" ref="D63:E63" si="24">D57+D58-D61+D62</f>
        <v>479893</v>
      </c>
      <c r="E63" s="21">
        <f t="shared" si="24"/>
        <v>479893</v>
      </c>
    </row>
    <row r="64" spans="2:6" ht="24.75" thickBot="1" x14ac:dyDescent="0.3">
      <c r="B64" s="29" t="s">
        <v>43</v>
      </c>
      <c r="C64" s="32">
        <f>C63-C58</f>
        <v>800000</v>
      </c>
      <c r="D64" s="32">
        <f t="shared" ref="D64:E64" si="25">D63-D58</f>
        <v>479893</v>
      </c>
      <c r="E64" s="32">
        <f t="shared" si="25"/>
        <v>479893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 t="s">
        <v>46</v>
      </c>
      <c r="C68" s="39"/>
      <c r="D68" s="39" t="s">
        <v>48</v>
      </c>
      <c r="E68" s="39"/>
    </row>
    <row r="69" spans="2:18" s="40" customFormat="1" x14ac:dyDescent="0.25">
      <c r="B69" s="38" t="s">
        <v>47</v>
      </c>
      <c r="C69" s="39"/>
      <c r="D69" s="39" t="s">
        <v>49</v>
      </c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2025-02-06T17:57:33Z</cp:lastPrinted>
  <dcterms:created xsi:type="dcterms:W3CDTF">2020-01-08T20:37:56Z</dcterms:created>
  <dcterms:modified xsi:type="dcterms:W3CDTF">2025-02-06T17:57:43Z</dcterms:modified>
</cp:coreProperties>
</file>